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L43"/>
  <c r="L24"/>
  <c r="G195"/>
  <c r="I195"/>
  <c r="J195"/>
  <c r="H195"/>
  <c r="F195"/>
  <c r="I176"/>
  <c r="G176"/>
  <c r="J176"/>
  <c r="H176"/>
  <c r="F176"/>
  <c r="J157"/>
  <c r="I157"/>
  <c r="H157"/>
  <c r="G157"/>
  <c r="F157"/>
  <c r="I138"/>
  <c r="G138"/>
  <c r="J138"/>
  <c r="H138"/>
  <c r="F138"/>
  <c r="G119"/>
  <c r="J119"/>
  <c r="I119"/>
  <c r="H119"/>
  <c r="F119"/>
  <c r="G100"/>
  <c r="J100"/>
  <c r="I100"/>
  <c r="H100"/>
  <c r="F100"/>
  <c r="H81"/>
  <c r="G81"/>
  <c r="J81"/>
  <c r="I81"/>
  <c r="F81"/>
  <c r="G62"/>
  <c r="J62"/>
  <c r="I62"/>
  <c r="H62"/>
  <c r="F62"/>
  <c r="J43"/>
  <c r="I43"/>
  <c r="H43"/>
  <c r="G43"/>
  <c r="F43"/>
  <c r="G24"/>
  <c r="F24"/>
  <c r="J24"/>
  <c r="I24"/>
  <c r="H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<sst xmlns="http://schemas.openxmlformats.org/spreadsheetml/2006/main" count="345" uniqueCount="99">
  <si>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</si>
  <si>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</si>
  <si>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</si>
  <si>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</si>
  <si>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</si>
  <si>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</si>
  <si>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</si>
  <si>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</si>
  <si>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</si>
  <si>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</si>
  <si>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</si>
  <si>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</si>
  <si>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</si>
  <si>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</si>
  <si>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</si>
  <si>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</si>
  <si>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</si>
  <si>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</si>
  <si>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</si>
  <si>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</si>
  <si>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</si>
  <si>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</si>
  <si>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</si>
  <si>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</si>
  <si>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</si>
  <si>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</si>
  <si>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</si>
  <si>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</si>
  <si>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</si>
  <si>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</si>
  <si>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</si>
  <si>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</si>
  <si>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</si>
  <si>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</si>
  <si>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</si>
  <si>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</si>
  <si>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</si>
  <si>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</si>
  <si>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</si>
  <si>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</si>
  <si>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Чай с лимоном</t>
  </si>
  <si>
    <t>Хлеб пшеничный</t>
  </si>
  <si>
    <t>ПР</t>
  </si>
  <si>
    <t>Каша гречневая рассыпчатая с маслом</t>
  </si>
  <si>
    <t>Компот из быстрозамороженных ягод</t>
  </si>
  <si>
    <t>Хлеб ржано-пшеничный</t>
  </si>
  <si>
    <t>Борщ со свежей капустой на м/б</t>
  </si>
  <si>
    <t>Плов с птицей</t>
  </si>
  <si>
    <t>Картофельное пюре с маслом сливочным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</si>
  <si>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</si>
  <si>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</si>
  <si>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</si>
  <si>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Жаркое по-домашнему</t>
  </si>
  <si>
    <t>Напиток лимонный</t>
  </si>
  <si>
    <t>Суп картофельный (с крупой) на м/б</t>
  </si>
  <si>
    <t>7-11 лет, 12 и старше</t>
  </si>
  <si>
    <t>Фрукты порционно</t>
  </si>
  <si>
    <t>Рыбные биточки</t>
  </si>
  <si>
    <t>Макаронные изделия отварные  с маслом сливочным</t>
  </si>
  <si>
    <t>Птица тушенная с овощами</t>
  </si>
  <si>
    <t>Булочка " Ромашка"</t>
  </si>
  <si>
    <t>сладкое</t>
  </si>
  <si>
    <t>Тефтели " Детские" с соусом 80/50</t>
  </si>
  <si>
    <t>Кондитерское изделие</t>
  </si>
  <si>
    <t>Рассольник ленинградский на м/б</t>
  </si>
  <si>
    <t>Щи из свежей капусты с картофелем на м/б</t>
  </si>
  <si>
    <t>Блинчики с фруктовой начинкой п/ф и сахарной пудрой 160/5</t>
  </si>
  <si>
    <t>Суп с рыбными консервами</t>
  </si>
  <si>
    <t>МОУ "Малакеевская СОШ"</t>
  </si>
  <si>
    <t>Каша пшенная  рассыпчатая с маслом сливочным</t>
  </si>
  <si>
    <t>Макаронные изделия отварные с маслом сливочным</t>
  </si>
  <si>
    <t>Борщ  "Сибирский" с фасолью на м/б</t>
  </si>
  <si>
    <t>Молоко "Авишка"</t>
  </si>
  <si>
    <t>Пудинг из творога со сметанным соусом</t>
  </si>
  <si>
    <t>Сыр порционно</t>
  </si>
  <si>
    <t>Батон нарезка</t>
  </si>
  <si>
    <t>Рыба тушеная в томате с овощами</t>
  </si>
  <si>
    <t>Котлета "Школьная" запечённая</t>
  </si>
  <si>
    <t>Каша молочная "Дружба"</t>
  </si>
  <si>
    <t>Винегрет овощной (Огурец/помидор солёные)</t>
  </si>
  <si>
    <t>Капуста квашенная с луком и растительным маслом</t>
  </si>
  <si>
    <t>Салат из свёклы с маслом растительным</t>
  </si>
  <si>
    <t>Чай с лимоном 200/5</t>
  </si>
  <si>
    <t>Икра морковная собс.приготовления</t>
  </si>
  <si>
    <t>Капуста квашенная с горошком консервированным</t>
  </si>
  <si>
    <t>Капуста квашенная с луком  и растительным маслом</t>
  </si>
  <si>
    <t>Птица запечённая с овощами 100/30</t>
  </si>
  <si>
    <t>Компот из быстрозамороженных ягод (компотная смесь)</t>
  </si>
  <si>
    <t>Икра кабачковая пром.производства</t>
  </si>
  <si>
    <t>Пудинг из творога со сметанным соусом 150/33</t>
  </si>
  <si>
    <t>Капуста квашенная с растительным маслом</t>
  </si>
  <si>
    <t>Птица тушенная с овощами 100/30</t>
  </si>
  <si>
    <t>Плов с птицей 50/170</t>
  </si>
  <si>
    <t xml:space="preserve">Чай с лимоном </t>
  </si>
  <si>
    <t>Гуляш 50/50</t>
  </si>
  <si>
    <t>Рис отварной с маслом сливочным</t>
  </si>
  <si>
    <t>Салат из солёных огурцов с луком и маслом растительным</t>
  </si>
  <si>
    <t>Салат из солёных огурцов с луком и растительным маслом</t>
  </si>
  <si>
    <t>Сок натуральный пром.производства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</si>
</sst>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82" sqref="F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61" t="s">
        <v>68</v>
      </c>
      <c r="D1" s="62"/>
      <c r="E1" s="62"/>
      <c r="F1" s="12" t="s">
        <v>15</v>
      </c>
      <c r="G1" s="2" t="s">
        <v>16</v>
      </c>
      <c r="H1" s="63" t="s">
        <v>38</v>
      </c>
      <c r="I1" s="63"/>
      <c r="J1" s="63"/>
      <c r="K1" s="63"/>
    </row>
    <row r="2" spans="1:12" ht="18">
      <c r="A2" s="35" t="s">
        <v>6</v>
      </c>
      <c r="C2" s="2"/>
      <c r="G2" s="2" t="s">
        <v>17</v>
      </c>
      <c r="H2" s="63" t="s">
        <v>39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55</v>
      </c>
      <c r="G3" s="2" t="s">
        <v>18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92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5">
      <c r="A7" s="23"/>
      <c r="B7" s="15"/>
      <c r="C7" s="11"/>
      <c r="D7" s="6" t="s">
        <v>25</v>
      </c>
      <c r="E7" s="42" t="s">
        <v>80</v>
      </c>
      <c r="F7" s="43">
        <v>100</v>
      </c>
      <c r="G7" s="43">
        <v>1.57</v>
      </c>
      <c r="H7" s="43">
        <v>12.03</v>
      </c>
      <c r="I7" s="43">
        <v>8.7799999999999994</v>
      </c>
      <c r="J7" s="43">
        <v>149.69999999999999</v>
      </c>
      <c r="K7" s="44" t="s">
        <v>42</v>
      </c>
      <c r="L7" s="43">
        <v>6.73</v>
      </c>
    </row>
    <row r="8" spans="1:12" ht="15">
      <c r="A8" s="23"/>
      <c r="B8" s="15"/>
      <c r="C8" s="11"/>
      <c r="D8" s="7" t="s">
        <v>21</v>
      </c>
      <c r="E8" s="42" t="s">
        <v>82</v>
      </c>
      <c r="F8" s="43">
        <v>205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>
      <c r="A9" s="23"/>
      <c r="B9" s="15"/>
      <c r="C9" s="11"/>
      <c r="D9" s="7" t="s">
        <v>22</v>
      </c>
      <c r="E9" s="42" t="s">
        <v>75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3.39</v>
      </c>
    </row>
    <row r="10" spans="1:12" ht="15">
      <c r="A10" s="23"/>
      <c r="B10" s="15"/>
      <c r="C10" s="11"/>
      <c r="D10" s="7"/>
      <c r="E10" s="42" t="s">
        <v>74</v>
      </c>
      <c r="F10" s="43">
        <v>9</v>
      </c>
      <c r="G10" s="43">
        <v>1.6</v>
      </c>
      <c r="H10" s="43">
        <v>1.72</v>
      </c>
      <c r="I10" s="43">
        <v>2.4E-2</v>
      </c>
      <c r="J10" s="43">
        <v>21.36</v>
      </c>
      <c r="K10" s="44">
        <v>41</v>
      </c>
      <c r="L10" s="43">
        <v>11.46</v>
      </c>
    </row>
    <row r="11" spans="1:12" ht="1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 t="shared" ref="G13:J13" si="0">SUM(G6:G12)</f>
        <v>25.44</v>
      </c>
      <c r="H13" s="19">
        <f t="shared" si="0"/>
        <v>37.919999999999995</v>
      </c>
      <c r="I13" s="19">
        <f t="shared" si="0"/>
        <v>77.164000000000001</v>
      </c>
      <c r="J13" s="19">
        <f t="shared" si="0"/>
        <v>751.17000000000007</v>
      </c>
      <c r="K13" s="25"/>
      <c r="L13" s="19">
        <f t="shared" ref="L13" si="1">SUM(L6:L12)</f>
        <v>78.300000000000011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81</v>
      </c>
      <c r="F14" s="43">
        <v>100</v>
      </c>
      <c r="G14" s="43">
        <v>1.43</v>
      </c>
      <c r="H14" s="43">
        <v>5.08</v>
      </c>
      <c r="I14" s="43">
        <v>8.5500000000000007</v>
      </c>
      <c r="J14" s="43">
        <v>85.68</v>
      </c>
      <c r="K14" s="44">
        <v>52</v>
      </c>
      <c r="L14" s="43">
        <v>8.94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10.52</v>
      </c>
    </row>
    <row r="16" spans="1:12" ht="15">
      <c r="A16" s="23"/>
      <c r="B16" s="15"/>
      <c r="C16" s="11"/>
      <c r="D16" s="7" t="s">
        <v>27</v>
      </c>
      <c r="E16" s="42" t="s">
        <v>59</v>
      </c>
      <c r="F16" s="43">
        <v>130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50.62</v>
      </c>
    </row>
    <row r="17" spans="1:12" ht="15">
      <c r="A17" s="23"/>
      <c r="B17" s="15"/>
      <c r="C17" s="11"/>
      <c r="D17" s="7" t="s">
        <v>28</v>
      </c>
      <c r="E17" s="42" t="s">
        <v>43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18.010000000000002</v>
      </c>
    </row>
    <row r="18" spans="1:12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2.25</v>
      </c>
    </row>
    <row r="20" spans="1:12" ht="15">
      <c r="A20" s="23"/>
      <c r="B20" s="15"/>
      <c r="C20" s="11"/>
      <c r="D20" s="7" t="s">
        <v>31</v>
      </c>
      <c r="E20" s="42" t="s">
        <v>45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2.76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930</v>
      </c>
      <c r="G23" s="19">
        <f t="shared" ref="G23:J23" si="2">SUM(G14:G22)</f>
        <v>52.840000000000011</v>
      </c>
      <c r="H23" s="19">
        <f t="shared" si="2"/>
        <v>42.099999999999994</v>
      </c>
      <c r="I23" s="19">
        <f t="shared" si="2"/>
        <v>122.13</v>
      </c>
      <c r="J23" s="19">
        <f t="shared" si="2"/>
        <v>1079.5</v>
      </c>
      <c r="K23" s="25"/>
      <c r="L23" s="19">
        <f t="shared" ref="L23" si="3">SUM(L14:L22)</f>
        <v>98.000000000000014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1494</v>
      </c>
      <c r="G24" s="32">
        <f t="shared" ref="G24:J24" si="4">G13+G23</f>
        <v>78.280000000000015</v>
      </c>
      <c r="H24" s="32">
        <f t="shared" si="4"/>
        <v>80.019999999999982</v>
      </c>
      <c r="I24" s="32">
        <f t="shared" si="4"/>
        <v>199.29399999999998</v>
      </c>
      <c r="J24" s="32">
        <f t="shared" si="4"/>
        <v>1830.67</v>
      </c>
      <c r="K24" s="32"/>
      <c r="L24" s="32">
        <f t="shared" ref="L24" si="5">L13+L23</f>
        <v>176.3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73</v>
      </c>
      <c r="F25" s="40">
        <v>183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73.77</v>
      </c>
    </row>
    <row r="26" spans="1:12" ht="15">
      <c r="A26" s="14"/>
      <c r="B26" s="15"/>
      <c r="C26" s="11"/>
      <c r="D26" s="6" t="s">
        <v>29</v>
      </c>
      <c r="E26" s="42" t="s">
        <v>72</v>
      </c>
      <c r="F26" s="43">
        <v>200</v>
      </c>
      <c r="G26" s="43">
        <v>5.6</v>
      </c>
      <c r="H26" s="43">
        <v>6.4</v>
      </c>
      <c r="I26" s="43">
        <v>9.4</v>
      </c>
      <c r="J26" s="43">
        <v>117.6</v>
      </c>
      <c r="K26" s="44" t="s">
        <v>42</v>
      </c>
      <c r="L26" s="43">
        <v>0</v>
      </c>
    </row>
    <row r="27" spans="1:12" ht="15">
      <c r="A27" s="14"/>
      <c r="B27" s="15"/>
      <c r="C27" s="11"/>
      <c r="D27" s="7" t="s">
        <v>21</v>
      </c>
      <c r="E27" s="42" t="s">
        <v>93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19.900000000000002</v>
      </c>
      <c r="H32" s="19">
        <f t="shared" ref="H32" si="7">SUM(H25:H31)</f>
        <v>19.989999999999998</v>
      </c>
      <c r="I32" s="19">
        <f t="shared" ref="I32" si="8">SUM(I25:I31)</f>
        <v>54.269999999999996</v>
      </c>
      <c r="J32" s="19">
        <f t="shared" ref="J32:L32" si="9">SUM(J25:J31)</f>
        <v>476.66</v>
      </c>
      <c r="K32" s="25"/>
      <c r="L32" s="19">
        <f t="shared" si="9"/>
        <v>78.3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80</v>
      </c>
      <c r="F33" s="43">
        <v>100</v>
      </c>
      <c r="G33" s="43">
        <v>1.57</v>
      </c>
      <c r="H33" s="43">
        <v>12.03</v>
      </c>
      <c r="I33" s="43">
        <v>8.7799999999999994</v>
      </c>
      <c r="J33" s="43">
        <v>149.69999999999999</v>
      </c>
      <c r="K33" s="44" t="s">
        <v>42</v>
      </c>
      <c r="L33" s="43">
        <v>11.22</v>
      </c>
    </row>
    <row r="34" spans="1:12" ht="1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11.98</v>
      </c>
    </row>
    <row r="35" spans="1:12" ht="15">
      <c r="A35" s="14"/>
      <c r="B35" s="15"/>
      <c r="C35" s="11"/>
      <c r="D35" s="7" t="s">
        <v>27</v>
      </c>
      <c r="E35" s="42" t="s">
        <v>76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5">
      <c r="A36" s="14"/>
      <c r="B36" s="15"/>
      <c r="C36" s="11"/>
      <c r="D36" s="7" t="s">
        <v>28</v>
      </c>
      <c r="E36" s="42" t="s">
        <v>48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>
      <c r="A37" s="14"/>
      <c r="B37" s="15"/>
      <c r="C37" s="11"/>
      <c r="D37" s="7" t="s">
        <v>29</v>
      </c>
      <c r="E37" s="42" t="s">
        <v>44</v>
      </c>
      <c r="F37" s="43">
        <v>200</v>
      </c>
      <c r="G37" s="43">
        <v>0.06</v>
      </c>
      <c r="H37" s="43">
        <v>0.02</v>
      </c>
      <c r="I37" s="43">
        <v>20.73</v>
      </c>
      <c r="J37" s="43">
        <v>83.34</v>
      </c>
      <c r="K37" s="44">
        <v>345</v>
      </c>
      <c r="L37" s="43">
        <v>4.9000000000000004</v>
      </c>
    </row>
    <row r="38" spans="1:12" ht="1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2.25</v>
      </c>
    </row>
    <row r="39" spans="1:12" ht="15">
      <c r="A39" s="14"/>
      <c r="B39" s="15"/>
      <c r="C39" s="11"/>
      <c r="D39" s="7" t="s">
        <v>31</v>
      </c>
      <c r="E39" s="42" t="s">
        <v>45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2.76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36.410000000000004</v>
      </c>
      <c r="H42" s="19">
        <f t="shared" ref="H42" si="11">SUM(H33:H41)</f>
        <v>38.76</v>
      </c>
      <c r="I42" s="19">
        <f t="shared" ref="I42" si="12">SUM(I33:I41)</f>
        <v>94.18</v>
      </c>
      <c r="J42" s="19">
        <f t="shared" ref="J42:L42" si="13">SUM(J33:J41)</f>
        <v>871.31000000000006</v>
      </c>
      <c r="K42" s="25"/>
      <c r="L42" s="19">
        <f t="shared" si="13"/>
        <v>98.000000000000014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1503</v>
      </c>
      <c r="G43" s="32">
        <f t="shared" ref="G43" si="14">G32+G42</f>
        <v>56.31</v>
      </c>
      <c r="H43" s="32">
        <f t="shared" ref="H43" si="15">H32+H42</f>
        <v>58.75</v>
      </c>
      <c r="I43" s="32">
        <f t="shared" ref="I43" si="16">I32+I42</f>
        <v>148.44999999999999</v>
      </c>
      <c r="J43" s="32">
        <f t="shared" ref="J43:L43" si="17">J32+J42</f>
        <v>1347.97</v>
      </c>
      <c r="K43" s="32"/>
      <c r="L43" s="32">
        <f t="shared" si="17"/>
        <v>176.3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47.65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82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 t="s">
        <v>56</v>
      </c>
      <c r="F48" s="43">
        <v>200</v>
      </c>
      <c r="G48" s="43">
        <v>1.5</v>
      </c>
      <c r="H48" s="43">
        <v>0.5</v>
      </c>
      <c r="I48" s="43">
        <v>2.1</v>
      </c>
      <c r="J48" s="43">
        <v>125.6</v>
      </c>
      <c r="K48" s="44">
        <v>338</v>
      </c>
      <c r="L48" s="43">
        <v>26.12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106</v>
      </c>
      <c r="G52" s="43">
        <v>2.2000000000000002</v>
      </c>
      <c r="H52" s="43">
        <v>4.5999999999999996</v>
      </c>
      <c r="I52" s="43">
        <v>10.9</v>
      </c>
      <c r="J52" s="43">
        <v>93.7</v>
      </c>
      <c r="K52" s="44">
        <v>56</v>
      </c>
      <c r="L52" s="43">
        <v>15.52</v>
      </c>
    </row>
    <row r="53" spans="1:12" ht="1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10.65</v>
      </c>
    </row>
    <row r="54" spans="1:12" ht="15">
      <c r="A54" s="23"/>
      <c r="B54" s="15"/>
      <c r="C54" s="11"/>
      <c r="D54" s="7" t="s">
        <v>27</v>
      </c>
      <c r="E54" s="42" t="s">
        <v>77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49.45</v>
      </c>
    </row>
    <row r="55" spans="1:12" ht="15">
      <c r="A55" s="23"/>
      <c r="B55" s="15"/>
      <c r="C55" s="11"/>
      <c r="D55" s="7" t="s">
        <v>28</v>
      </c>
      <c r="E55" s="42" t="s">
        <v>70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349</v>
      </c>
      <c r="L56" s="43">
        <v>6.4</v>
      </c>
    </row>
    <row r="57" spans="1:12" ht="1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2.76</v>
      </c>
    </row>
    <row r="58" spans="1:12" ht="15">
      <c r="A58" s="23"/>
      <c r="B58" s="15"/>
      <c r="C58" s="11"/>
      <c r="D58" s="7" t="s">
        <v>31</v>
      </c>
      <c r="E58" s="42" t="s">
        <v>45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2.25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906</v>
      </c>
      <c r="G61" s="19">
        <f t="shared" ref="G61" si="22">SUM(G52:G60)</f>
        <v>34.950000000000003</v>
      </c>
      <c r="H61" s="19">
        <f t="shared" ref="H61" si="23">SUM(H52:H60)</f>
        <v>38.769999999999989</v>
      </c>
      <c r="I61" s="19">
        <f t="shared" ref="I61" si="24">SUM(I52:I60)</f>
        <v>119.46000000000001</v>
      </c>
      <c r="J61" s="19">
        <f t="shared" ref="J61:L61" si="25">SUM(J52:J60)</f>
        <v>966.44000000000017</v>
      </c>
      <c r="K61" s="25"/>
      <c r="L61" s="19">
        <f t="shared" si="25"/>
        <v>98.000000000000014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1471</v>
      </c>
      <c r="G62" s="32">
        <f t="shared" ref="G62" si="26">G51+G61</f>
        <v>40.31</v>
      </c>
      <c r="H62" s="32">
        <f t="shared" ref="H62" si="27">H51+H61</f>
        <v>45.329999999999991</v>
      </c>
      <c r="I62" s="32">
        <f t="shared" ref="I62" si="28">I51+I61</f>
        <v>190.78</v>
      </c>
      <c r="J62" s="32">
        <f t="shared" ref="J62:L62" si="29">J51+J61</f>
        <v>1442.5</v>
      </c>
      <c r="K62" s="32"/>
      <c r="L62" s="32">
        <f t="shared" si="29"/>
        <v>176.3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>
      <c r="A64" s="23"/>
      <c r="B64" s="15"/>
      <c r="C64" s="11"/>
      <c r="D64" s="52" t="s">
        <v>22</v>
      </c>
      <c r="E64" s="42" t="s">
        <v>60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5">
      <c r="A65" s="23"/>
      <c r="B65" s="15"/>
      <c r="C65" s="11"/>
      <c r="D65" s="7" t="s">
        <v>21</v>
      </c>
      <c r="E65" s="42" t="s">
        <v>82</v>
      </c>
      <c r="F65" s="43">
        <v>205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 t="s">
        <v>56</v>
      </c>
      <c r="F67" s="43">
        <v>200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655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84</v>
      </c>
      <c r="F71" s="43">
        <v>110</v>
      </c>
      <c r="G71" s="43">
        <v>1.57</v>
      </c>
      <c r="H71" s="43">
        <v>12.03</v>
      </c>
      <c r="I71" s="43">
        <v>8.7799999999999994</v>
      </c>
      <c r="J71" s="43">
        <v>149.69999999999999</v>
      </c>
      <c r="K71" s="44">
        <v>49</v>
      </c>
      <c r="L71" s="43">
        <v>15.43</v>
      </c>
    </row>
    <row r="72" spans="1:12" ht="15">
      <c r="A72" s="23"/>
      <c r="B72" s="15"/>
      <c r="C72" s="11"/>
      <c r="D72" s="7" t="s">
        <v>26</v>
      </c>
      <c r="E72" s="42" t="s">
        <v>64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5">
      <c r="A73" s="23"/>
      <c r="B73" s="15"/>
      <c r="C73" s="11"/>
      <c r="D73" s="7" t="s">
        <v>27</v>
      </c>
      <c r="E73" s="42" t="s">
        <v>52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2.25</v>
      </c>
    </row>
    <row r="77" spans="1:12" ht="1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2.76</v>
      </c>
    </row>
    <row r="78" spans="1:12" ht="15">
      <c r="A78" s="23"/>
      <c r="B78" s="15"/>
      <c r="C78" s="11"/>
      <c r="D78" s="6" t="s">
        <v>61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4">SUM(G71:G79)</f>
        <v>24.12</v>
      </c>
      <c r="H80" s="19">
        <f t="shared" ref="H80" si="35">SUM(H71:H79)</f>
        <v>35.309999999999995</v>
      </c>
      <c r="I80" s="19">
        <f t="shared" ref="I80" si="36">SUM(I71:I79)</f>
        <v>93.09</v>
      </c>
      <c r="J80" s="19">
        <f t="shared" ref="J80:L80" si="37">SUM(J71:J79)</f>
        <v>786.7</v>
      </c>
      <c r="K80" s="25"/>
      <c r="L80" s="19">
        <f t="shared" si="37"/>
        <v>98.000000000000014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1505</v>
      </c>
      <c r="G81" s="32">
        <f t="shared" ref="G81" si="38">G70+G80</f>
        <v>36.99</v>
      </c>
      <c r="H81" s="32">
        <f t="shared" ref="H81" si="39">H70+H80</f>
        <v>51.139999999999993</v>
      </c>
      <c r="I81" s="32">
        <f t="shared" ref="I81" si="40">I70+I80</f>
        <v>182.48</v>
      </c>
      <c r="J81" s="32">
        <f t="shared" ref="J81:L81" si="41">J70+J80</f>
        <v>1445.46</v>
      </c>
      <c r="K81" s="32"/>
      <c r="L81" s="32">
        <f t="shared" si="41"/>
        <v>176.3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94</v>
      </c>
      <c r="F82" s="40">
        <v>100</v>
      </c>
      <c r="G82" s="40">
        <v>13.7</v>
      </c>
      <c r="H82" s="40">
        <v>13.4</v>
      </c>
      <c r="I82" s="40">
        <v>2.8</v>
      </c>
      <c r="J82" s="40">
        <v>187</v>
      </c>
      <c r="K82" s="41">
        <v>437</v>
      </c>
      <c r="L82" s="40">
        <v>42.71</v>
      </c>
    </row>
    <row r="83" spans="1:12" ht="15">
      <c r="A83" s="23"/>
      <c r="B83" s="15"/>
      <c r="C83" s="11"/>
      <c r="D83" s="6" t="s">
        <v>28</v>
      </c>
      <c r="E83" s="42" t="s">
        <v>95</v>
      </c>
      <c r="F83" s="43">
        <v>180</v>
      </c>
      <c r="G83" s="43">
        <v>7.88</v>
      </c>
      <c r="H83" s="43">
        <v>5.03</v>
      </c>
      <c r="I83" s="43">
        <v>38.78</v>
      </c>
      <c r="J83" s="43">
        <v>231.92</v>
      </c>
      <c r="K83" s="44">
        <v>171</v>
      </c>
      <c r="L83" s="43">
        <v>15.33</v>
      </c>
    </row>
    <row r="84" spans="1:12" ht="15">
      <c r="A84" s="23"/>
      <c r="B84" s="15"/>
      <c r="C84" s="11"/>
      <c r="D84" s="7" t="s">
        <v>21</v>
      </c>
      <c r="E84" s="42" t="s">
        <v>82</v>
      </c>
      <c r="F84" s="43">
        <v>205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5">
      <c r="A85" s="23"/>
      <c r="B85" s="15"/>
      <c r="C85" s="11"/>
      <c r="D85" s="7" t="s">
        <v>22</v>
      </c>
      <c r="E85" s="42" t="s">
        <v>75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42</v>
      </c>
      <c r="L85" s="43">
        <v>4.78</v>
      </c>
    </row>
    <row r="86" spans="1:12" ht="15">
      <c r="A86" s="23"/>
      <c r="B86" s="15"/>
      <c r="C86" s="11"/>
      <c r="D86" s="5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25</v>
      </c>
      <c r="E87" s="42" t="s">
        <v>96</v>
      </c>
      <c r="F87" s="43">
        <v>100</v>
      </c>
      <c r="G87" s="43">
        <v>1.43</v>
      </c>
      <c r="H87" s="43">
        <v>5.08</v>
      </c>
      <c r="I87" s="43">
        <v>8.56</v>
      </c>
      <c r="J87" s="43">
        <v>85.68</v>
      </c>
      <c r="K87" s="44">
        <v>57</v>
      </c>
      <c r="L87" s="43">
        <v>10.95</v>
      </c>
    </row>
    <row r="88" spans="1:12" ht="15">
      <c r="A88" s="23"/>
      <c r="B88" s="15"/>
      <c r="C88" s="11"/>
      <c r="D88" s="54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625</v>
      </c>
      <c r="G89" s="19">
        <f t="shared" ref="G89" si="42">SUM(G82:G88)</f>
        <v>25.3</v>
      </c>
      <c r="H89" s="19">
        <f t="shared" ref="H89" si="43">SUM(H82:H88)</f>
        <v>23.78</v>
      </c>
      <c r="I89" s="19">
        <f t="shared" ref="I89" si="44">SUM(I82:I88)</f>
        <v>78.48</v>
      </c>
      <c r="J89" s="19">
        <f t="shared" ref="J89:L89" si="45">SUM(J82:J88)</f>
        <v>629.56999999999994</v>
      </c>
      <c r="K89" s="25"/>
      <c r="L89" s="19">
        <f t="shared" si="45"/>
        <v>78.3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85</v>
      </c>
      <c r="F90" s="43">
        <v>106</v>
      </c>
      <c r="G90" s="43">
        <v>1.66</v>
      </c>
      <c r="H90" s="43">
        <v>12.75</v>
      </c>
      <c r="I90" s="43">
        <v>9.31</v>
      </c>
      <c r="J90" s="43">
        <v>158.68</v>
      </c>
      <c r="K90" s="44" t="s">
        <v>42</v>
      </c>
      <c r="L90" s="43">
        <v>11.88</v>
      </c>
    </row>
    <row r="91" spans="1:12" ht="1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5">
      <c r="A92" s="23"/>
      <c r="B92" s="15"/>
      <c r="C92" s="11"/>
      <c r="D92" s="7" t="s">
        <v>27</v>
      </c>
      <c r="E92" s="42" t="s">
        <v>86</v>
      </c>
      <c r="F92" s="43">
        <v>130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50.62</v>
      </c>
    </row>
    <row r="93" spans="1:12" ht="15">
      <c r="A93" s="23"/>
      <c r="B93" s="15"/>
      <c r="C93" s="11"/>
      <c r="D93" s="7" t="s">
        <v>28</v>
      </c>
      <c r="E93" s="42" t="s">
        <v>70</v>
      </c>
      <c r="F93" s="43">
        <v>180</v>
      </c>
      <c r="G93" s="43">
        <v>6.84</v>
      </c>
      <c r="H93" s="43">
        <v>4.12</v>
      </c>
      <c r="I93" s="43">
        <v>43.74</v>
      </c>
      <c r="J93" s="43">
        <v>239.36</v>
      </c>
      <c r="K93" s="44">
        <v>203</v>
      </c>
      <c r="L93" s="43">
        <v>10.97</v>
      </c>
    </row>
    <row r="94" spans="1:12" ht="15">
      <c r="A94" s="23"/>
      <c r="B94" s="15"/>
      <c r="C94" s="11"/>
      <c r="D94" s="7" t="s">
        <v>29</v>
      </c>
      <c r="E94" s="42" t="s">
        <v>87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2.25</v>
      </c>
    </row>
    <row r="96" spans="1:12" ht="15">
      <c r="A96" s="23"/>
      <c r="B96" s="15"/>
      <c r="C96" s="11"/>
      <c r="D96" s="7" t="s">
        <v>31</v>
      </c>
      <c r="E96" s="42" t="s">
        <v>45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2.76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936</v>
      </c>
      <c r="G99" s="19">
        <f t="shared" ref="G99" si="46">SUM(G90:G98)</f>
        <v>39.220000000000006</v>
      </c>
      <c r="H99" s="19">
        <f t="shared" ref="H99" si="47">SUM(H90:H98)</f>
        <v>34.719999999999992</v>
      </c>
      <c r="I99" s="19">
        <f t="shared" ref="I99" si="48">SUM(I90:I98)</f>
        <v>113.43</v>
      </c>
      <c r="J99" s="19">
        <f t="shared" ref="J99:L99" si="49">SUM(J90:J98)</f>
        <v>923.23000000000013</v>
      </c>
      <c r="K99" s="25"/>
      <c r="L99" s="19">
        <f t="shared" si="49"/>
        <v>98.000000000000014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1561</v>
      </c>
      <c r="G100" s="32">
        <f t="shared" ref="G100" si="50">G89+G99</f>
        <v>64.52000000000001</v>
      </c>
      <c r="H100" s="32">
        <f t="shared" ref="H100" si="51">H89+H99</f>
        <v>58.499999999999993</v>
      </c>
      <c r="I100" s="32">
        <f t="shared" ref="I100" si="52">I89+I99</f>
        <v>191.91000000000003</v>
      </c>
      <c r="J100" s="32">
        <f t="shared" ref="J100:L100" si="53">J89+J99</f>
        <v>1552.8000000000002</v>
      </c>
      <c r="K100" s="32"/>
      <c r="L100" s="32">
        <f t="shared" si="53"/>
        <v>176.3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47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5">
      <c r="A102" s="23"/>
      <c r="B102" s="15"/>
      <c r="C102" s="11"/>
      <c r="D102" s="6"/>
      <c r="E102" s="42" t="s">
        <v>74</v>
      </c>
      <c r="F102" s="43">
        <v>9</v>
      </c>
      <c r="G102" s="43">
        <v>1.33</v>
      </c>
      <c r="H102" s="43">
        <v>1.43</v>
      </c>
      <c r="I102" s="43">
        <v>0.02</v>
      </c>
      <c r="J102" s="43">
        <v>17.8</v>
      </c>
      <c r="K102" s="44">
        <v>41</v>
      </c>
      <c r="L102" s="43">
        <v>11.46</v>
      </c>
    </row>
    <row r="103" spans="1:12" ht="15">
      <c r="A103" s="23"/>
      <c r="B103" s="15"/>
      <c r="C103" s="11"/>
      <c r="D103" s="7" t="s">
        <v>21</v>
      </c>
      <c r="E103" s="42" t="s">
        <v>82</v>
      </c>
      <c r="F103" s="43">
        <v>205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>
      <c r="A104" s="23"/>
      <c r="B104" s="15"/>
      <c r="C104" s="11"/>
      <c r="D104" s="7" t="s">
        <v>22</v>
      </c>
      <c r="E104" s="42" t="s">
        <v>75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3.39</v>
      </c>
    </row>
    <row r="105" spans="1:12" ht="1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2" t="s">
        <v>25</v>
      </c>
      <c r="E106" s="42" t="s">
        <v>80</v>
      </c>
      <c r="F106" s="43">
        <v>100</v>
      </c>
      <c r="G106" s="43">
        <v>1.57</v>
      </c>
      <c r="H106" s="43">
        <v>12.03</v>
      </c>
      <c r="I106" s="43">
        <v>8.7799999999999994</v>
      </c>
      <c r="J106" s="43">
        <v>149.69999999999999</v>
      </c>
      <c r="K106" s="44" t="s">
        <v>42</v>
      </c>
      <c r="L106" s="43">
        <v>6.73</v>
      </c>
    </row>
    <row r="107" spans="1:12" ht="15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564</v>
      </c>
      <c r="G108" s="19">
        <f t="shared" ref="G108:J108" si="54">SUM(G101:G107)</f>
        <v>25.17</v>
      </c>
      <c r="H108" s="19">
        <f t="shared" si="54"/>
        <v>37.629999999999995</v>
      </c>
      <c r="I108" s="19">
        <f t="shared" si="54"/>
        <v>77.16</v>
      </c>
      <c r="J108" s="19">
        <f t="shared" si="54"/>
        <v>747.6099999999999</v>
      </c>
      <c r="K108" s="25"/>
      <c r="L108" s="19">
        <f t="shared" ref="L108" si="55">SUM(L101:L107)</f>
        <v>78.3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88</v>
      </c>
      <c r="F109" s="43">
        <v>110</v>
      </c>
      <c r="G109" s="43">
        <v>1.65</v>
      </c>
      <c r="H109" s="43">
        <v>5.7</v>
      </c>
      <c r="I109" s="43">
        <v>10.3</v>
      </c>
      <c r="J109" s="43">
        <v>98.82</v>
      </c>
      <c r="K109" s="44" t="s">
        <v>42</v>
      </c>
      <c r="L109" s="43">
        <v>27.3</v>
      </c>
    </row>
    <row r="110" spans="1:12" ht="15">
      <c r="A110" s="23"/>
      <c r="B110" s="15"/>
      <c r="C110" s="11"/>
      <c r="D110" s="7" t="s">
        <v>26</v>
      </c>
      <c r="E110" s="42" t="s">
        <v>46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5">
      <c r="A111" s="23"/>
      <c r="B111" s="15"/>
      <c r="C111" s="11"/>
      <c r="D111" s="7" t="s">
        <v>27</v>
      </c>
      <c r="E111" s="42" t="s">
        <v>62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5">
      <c r="A112" s="23"/>
      <c r="B112" s="15"/>
      <c r="C112" s="11"/>
      <c r="D112" s="7" t="s">
        <v>28</v>
      </c>
      <c r="E112" s="42" t="s">
        <v>70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2.25</v>
      </c>
    </row>
    <row r="115" spans="1:12" ht="15">
      <c r="A115" s="23"/>
      <c r="B115" s="15"/>
      <c r="C115" s="11"/>
      <c r="D115" s="7" t="s">
        <v>31</v>
      </c>
      <c r="E115" s="42" t="s">
        <v>45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2.76</v>
      </c>
    </row>
    <row r="116" spans="1:12" ht="15">
      <c r="A116" s="23"/>
      <c r="B116" s="15"/>
      <c r="C116" s="11"/>
      <c r="D116" s="56" t="s">
        <v>61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28.79</v>
      </c>
      <c r="H118" s="19">
        <f t="shared" si="56"/>
        <v>29.78</v>
      </c>
      <c r="I118" s="19">
        <f t="shared" si="56"/>
        <v>131.19</v>
      </c>
      <c r="J118" s="19">
        <f t="shared" si="56"/>
        <v>903.16000000000008</v>
      </c>
      <c r="K118" s="25"/>
      <c r="L118" s="19">
        <f t="shared" ref="L118" si="57">SUM(L109:L117)</f>
        <v>98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1504</v>
      </c>
      <c r="G119" s="32">
        <f t="shared" ref="G119" si="58">G108+G118</f>
        <v>53.96</v>
      </c>
      <c r="H119" s="32">
        <f t="shared" ref="H119" si="59">H108+H118</f>
        <v>67.41</v>
      </c>
      <c r="I119" s="32">
        <f t="shared" ref="I119" si="60">I108+I118</f>
        <v>208.35</v>
      </c>
      <c r="J119" s="32">
        <f t="shared" ref="J119:L119" si="61">J108+J118</f>
        <v>1650.77</v>
      </c>
      <c r="K119" s="32"/>
      <c r="L119" s="32">
        <f t="shared" si="61"/>
        <v>176.3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89</v>
      </c>
      <c r="F120" s="40">
        <v>183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73.77</v>
      </c>
    </row>
    <row r="121" spans="1:12" ht="15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>
      <c r="A123" s="14"/>
      <c r="B123" s="15"/>
      <c r="C123" s="11"/>
      <c r="D123" s="7" t="s">
        <v>29</v>
      </c>
      <c r="E123" s="42" t="s">
        <v>72</v>
      </c>
      <c r="F123" s="43">
        <v>200</v>
      </c>
      <c r="G123" s="43">
        <v>5.6</v>
      </c>
      <c r="H123" s="43">
        <v>6.4</v>
      </c>
      <c r="I123" s="43">
        <v>9.4</v>
      </c>
      <c r="J123" s="43">
        <v>117.6</v>
      </c>
      <c r="K123" s="44" t="s">
        <v>42</v>
      </c>
      <c r="L123" s="43">
        <v>0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583</v>
      </c>
      <c r="G127" s="19">
        <f t="shared" ref="G127:J127" si="62">SUM(G120:G126)</f>
        <v>19.899999999999999</v>
      </c>
      <c r="H127" s="19">
        <f t="shared" si="62"/>
        <v>19.990000000000002</v>
      </c>
      <c r="I127" s="19">
        <f t="shared" si="62"/>
        <v>54.269999999999996</v>
      </c>
      <c r="J127" s="19">
        <f t="shared" si="62"/>
        <v>476.65999999999997</v>
      </c>
      <c r="K127" s="25"/>
      <c r="L127" s="19">
        <f t="shared" ref="L127" si="63">SUM(L120:L126)</f>
        <v>78.3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81</v>
      </c>
      <c r="F128" s="43">
        <v>100</v>
      </c>
      <c r="G128" s="43">
        <v>1.43</v>
      </c>
      <c r="H128" s="43">
        <v>5.08</v>
      </c>
      <c r="I128" s="43">
        <v>8.5500000000000007</v>
      </c>
      <c r="J128" s="43">
        <v>85.68</v>
      </c>
      <c r="K128" s="44">
        <v>52</v>
      </c>
      <c r="L128" s="43">
        <v>9.6999999999999993</v>
      </c>
    </row>
    <row r="129" spans="1:12" ht="15">
      <c r="A129" s="14"/>
      <c r="B129" s="15"/>
      <c r="C129" s="11"/>
      <c r="D129" s="7" t="s">
        <v>26</v>
      </c>
      <c r="E129" s="42" t="s">
        <v>64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5">
      <c r="A130" s="14"/>
      <c r="B130" s="15"/>
      <c r="C130" s="11"/>
      <c r="D130" s="7" t="s">
        <v>27</v>
      </c>
      <c r="E130" s="42" t="s">
        <v>86</v>
      </c>
      <c r="F130" s="43">
        <v>130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50.62</v>
      </c>
    </row>
    <row r="131" spans="1:12" ht="15">
      <c r="A131" s="14"/>
      <c r="B131" s="15"/>
      <c r="C131" s="11"/>
      <c r="D131" s="7" t="s">
        <v>28</v>
      </c>
      <c r="E131" s="42" t="s">
        <v>69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>
      <c r="A133" s="14"/>
      <c r="B133" s="15"/>
      <c r="C133" s="11"/>
      <c r="D133" s="7" t="s">
        <v>30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2.25</v>
      </c>
    </row>
    <row r="134" spans="1:12" ht="15">
      <c r="A134" s="14"/>
      <c r="B134" s="15"/>
      <c r="C134" s="11"/>
      <c r="D134" s="7" t="s">
        <v>31</v>
      </c>
      <c r="E134" s="42" t="s">
        <v>45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2.76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930</v>
      </c>
      <c r="G137" s="19">
        <f t="shared" ref="G137:J137" si="64">SUM(G128:G136)</f>
        <v>40.460000000000008</v>
      </c>
      <c r="H137" s="19">
        <f t="shared" si="64"/>
        <v>30.760000000000005</v>
      </c>
      <c r="I137" s="19">
        <f t="shared" si="64"/>
        <v>103.79000000000002</v>
      </c>
      <c r="J137" s="19">
        <f t="shared" si="64"/>
        <v>853.98</v>
      </c>
      <c r="K137" s="25"/>
      <c r="L137" s="19">
        <f t="shared" ref="L137" si="65">SUM(L128:L136)</f>
        <v>98.000000000000014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1513</v>
      </c>
      <c r="G138" s="32">
        <f t="shared" ref="G138" si="66">G127+G137</f>
        <v>60.360000000000007</v>
      </c>
      <c r="H138" s="32">
        <f t="shared" ref="H138" si="67">H127+H137</f>
        <v>50.750000000000007</v>
      </c>
      <c r="I138" s="32">
        <f t="shared" ref="I138" si="68">I127+I137</f>
        <v>158.06</v>
      </c>
      <c r="J138" s="32">
        <f t="shared" ref="J138:L138" si="69">J127+J137</f>
        <v>1330.6399999999999</v>
      </c>
      <c r="K138" s="32"/>
      <c r="L138" s="32">
        <f t="shared" si="69"/>
        <v>176.3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94</v>
      </c>
      <c r="F139" s="40">
        <v>100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>
        <v>42.71</v>
      </c>
    </row>
    <row r="140" spans="1:12" ht="15">
      <c r="A140" s="23"/>
      <c r="B140" s="15"/>
      <c r="C140" s="11"/>
      <c r="D140" s="52" t="s">
        <v>22</v>
      </c>
      <c r="E140" s="42" t="s">
        <v>75</v>
      </c>
      <c r="F140" s="43">
        <v>40</v>
      </c>
      <c r="G140" s="43">
        <v>2.0299999999999998</v>
      </c>
      <c r="H140" s="43">
        <v>0.21299999999999999</v>
      </c>
      <c r="I140" s="43">
        <v>13.12</v>
      </c>
      <c r="J140" s="43">
        <v>62.51</v>
      </c>
      <c r="K140" s="44" t="s">
        <v>42</v>
      </c>
      <c r="L140" s="43">
        <v>4.78</v>
      </c>
    </row>
    <row r="141" spans="1:12" ht="15">
      <c r="A141" s="23"/>
      <c r="B141" s="15"/>
      <c r="C141" s="11"/>
      <c r="D141" s="7" t="s">
        <v>21</v>
      </c>
      <c r="E141" s="42" t="s">
        <v>82</v>
      </c>
      <c r="F141" s="43">
        <v>205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>
      <c r="A142" s="23"/>
      <c r="B142" s="15"/>
      <c r="C142" s="11"/>
      <c r="D142" s="7" t="s">
        <v>28</v>
      </c>
      <c r="E142" s="42" t="s">
        <v>95</v>
      </c>
      <c r="F142" s="43">
        <v>180</v>
      </c>
      <c r="G142" s="43">
        <v>7.88</v>
      </c>
      <c r="H142" s="43">
        <v>5.03</v>
      </c>
      <c r="I142" s="43">
        <v>38.78</v>
      </c>
      <c r="J142" s="43">
        <v>231.92</v>
      </c>
      <c r="K142" s="44">
        <v>171</v>
      </c>
      <c r="L142" s="43">
        <v>15.33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25</v>
      </c>
      <c r="E144" s="42" t="s">
        <v>97</v>
      </c>
      <c r="F144" s="43">
        <v>100</v>
      </c>
      <c r="G144" s="43">
        <v>1.43</v>
      </c>
      <c r="H144" s="43">
        <v>5.08</v>
      </c>
      <c r="I144" s="43">
        <v>8.5500000000000007</v>
      </c>
      <c r="J144" s="43">
        <v>85.68</v>
      </c>
      <c r="K144" s="44">
        <v>57</v>
      </c>
      <c r="L144" s="43">
        <v>10.95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70">SUM(G139:G145)</f>
        <v>25.299999999999997</v>
      </c>
      <c r="H146" s="19">
        <f t="shared" si="70"/>
        <v>23.783000000000001</v>
      </c>
      <c r="I146" s="19">
        <f t="shared" si="70"/>
        <v>78.47</v>
      </c>
      <c r="J146" s="19">
        <f t="shared" si="70"/>
        <v>629.56999999999994</v>
      </c>
      <c r="K146" s="25"/>
      <c r="L146" s="19">
        <f t="shared" ref="L146" si="71">SUM(L139:L145)</f>
        <v>78.300000000000011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81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5">
      <c r="A148" s="23"/>
      <c r="B148" s="15"/>
      <c r="C148" s="11"/>
      <c r="D148" s="7" t="s">
        <v>26</v>
      </c>
      <c r="E148" s="42" t="s">
        <v>54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11.04</v>
      </c>
    </row>
    <row r="149" spans="1:12" ht="15">
      <c r="A149" s="23"/>
      <c r="B149" s="15"/>
      <c r="C149" s="11"/>
      <c r="D149" s="7" t="s">
        <v>27</v>
      </c>
      <c r="E149" s="42" t="s">
        <v>57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46.48</v>
      </c>
    </row>
    <row r="150" spans="1:12" ht="15">
      <c r="A150" s="23"/>
      <c r="B150" s="15"/>
      <c r="C150" s="11"/>
      <c r="D150" s="7" t="s">
        <v>28</v>
      </c>
      <c r="E150" s="42" t="s">
        <v>48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>
      <c r="A151" s="23"/>
      <c r="B151" s="15"/>
      <c r="C151" s="11"/>
      <c r="D151" s="7" t="s">
        <v>29</v>
      </c>
      <c r="E151" s="42" t="s">
        <v>87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2.25</v>
      </c>
    </row>
    <row r="153" spans="1:12" ht="15">
      <c r="A153" s="23"/>
      <c r="B153" s="15"/>
      <c r="C153" s="11"/>
      <c r="D153" s="7" t="s">
        <v>31</v>
      </c>
      <c r="E153" s="42" t="s">
        <v>45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2.76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110.72999999999999</v>
      </c>
      <c r="J156" s="19">
        <f t="shared" si="72"/>
        <v>738.00000000000011</v>
      </c>
      <c r="K156" s="25"/>
      <c r="L156" s="19">
        <f t="shared" ref="L156" si="73">SUM(L147:L155)</f>
        <v>98.000000000000014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1525</v>
      </c>
      <c r="G157" s="32">
        <f t="shared" ref="G157" si="74">G146+G156</f>
        <v>46.41</v>
      </c>
      <c r="H157" s="32">
        <f t="shared" ref="H157" si="75">H146+H156</f>
        <v>46.893000000000001</v>
      </c>
      <c r="I157" s="32">
        <f t="shared" ref="I157" si="76">I146+I156</f>
        <v>189.2</v>
      </c>
      <c r="J157" s="32">
        <f t="shared" ref="J157:L157" si="77">J146+J156</f>
        <v>1367.5700000000002</v>
      </c>
      <c r="K157" s="32"/>
      <c r="L157" s="32">
        <f t="shared" si="77"/>
        <v>176.3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>
        <v>180</v>
      </c>
      <c r="G158" s="40">
        <v>4.1399999999999997</v>
      </c>
      <c r="H158" s="40">
        <v>5.94</v>
      </c>
      <c r="I158" s="40">
        <v>30.21</v>
      </c>
      <c r="J158" s="40">
        <v>190.88</v>
      </c>
      <c r="K158" s="41">
        <v>175</v>
      </c>
      <c r="L158" s="40">
        <v>26.77</v>
      </c>
    </row>
    <row r="159" spans="1:12" ht="15">
      <c r="A159" s="23"/>
      <c r="B159" s="15"/>
      <c r="C159" s="11"/>
      <c r="D159" s="6" t="s">
        <v>29</v>
      </c>
      <c r="E159" s="42" t="s">
        <v>98</v>
      </c>
      <c r="F159" s="43">
        <v>200</v>
      </c>
      <c r="G159" s="43">
        <v>3.81</v>
      </c>
      <c r="H159" s="43">
        <v>2.77</v>
      </c>
      <c r="I159" s="43">
        <v>17.77</v>
      </c>
      <c r="J159" s="43">
        <v>142.9</v>
      </c>
      <c r="K159" s="44" t="s">
        <v>42</v>
      </c>
      <c r="L159" s="43">
        <v>30</v>
      </c>
    </row>
    <row r="160" spans="1:12" ht="15">
      <c r="A160" s="23"/>
      <c r="B160" s="15"/>
      <c r="C160" s="11"/>
      <c r="D160" s="7" t="s">
        <v>21</v>
      </c>
      <c r="E160" s="42" t="s">
        <v>82</v>
      </c>
      <c r="F160" s="43">
        <v>205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>
      <c r="A161" s="23"/>
      <c r="B161" s="15"/>
      <c r="C161" s="11"/>
      <c r="D161" s="7" t="s">
        <v>22</v>
      </c>
      <c r="E161" s="42" t="s">
        <v>60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635</v>
      </c>
      <c r="G165" s="19">
        <f t="shared" ref="G165:J165" si="78">SUM(G158:G164)</f>
        <v>12.02</v>
      </c>
      <c r="H165" s="19">
        <f t="shared" si="78"/>
        <v>11.540000000000001</v>
      </c>
      <c r="I165" s="19">
        <f t="shared" si="78"/>
        <v>80.97</v>
      </c>
      <c r="J165" s="19">
        <f t="shared" si="78"/>
        <v>539.14</v>
      </c>
      <c r="K165" s="25"/>
      <c r="L165" s="19">
        <f t="shared" ref="L165" si="79">SUM(L158:L164)</f>
        <v>78.3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90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5">
      <c r="A167" s="23"/>
      <c r="B167" s="15"/>
      <c r="C167" s="11"/>
      <c r="D167" s="7" t="s">
        <v>26</v>
      </c>
      <c r="E167" s="42" t="s">
        <v>65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15.96</v>
      </c>
    </row>
    <row r="168" spans="1:12" ht="15">
      <c r="A168" s="23"/>
      <c r="B168" s="15"/>
      <c r="C168" s="11"/>
      <c r="D168" s="7" t="s">
        <v>27</v>
      </c>
      <c r="E168" s="42" t="s">
        <v>91</v>
      </c>
      <c r="F168" s="43">
        <v>130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5">
      <c r="A169" s="23"/>
      <c r="B169" s="15"/>
      <c r="C169" s="11"/>
      <c r="D169" s="7" t="s">
        <v>28</v>
      </c>
      <c r="E169" s="42" t="s">
        <v>58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2.25</v>
      </c>
    </row>
    <row r="172" spans="1:12" ht="15">
      <c r="A172" s="23"/>
      <c r="B172" s="15"/>
      <c r="C172" s="11"/>
      <c r="D172" s="7" t="s">
        <v>31</v>
      </c>
      <c r="E172" s="42" t="s">
        <v>45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2.76</v>
      </c>
    </row>
    <row r="173" spans="1:12" ht="15">
      <c r="A173" s="23"/>
      <c r="B173" s="15"/>
      <c r="C173" s="11"/>
      <c r="D173" s="52" t="s">
        <v>61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930</v>
      </c>
      <c r="G175" s="19">
        <f t="shared" ref="G175:J175" si="80">SUM(G166:G174)</f>
        <v>48.090000000000011</v>
      </c>
      <c r="H175" s="19">
        <f t="shared" si="80"/>
        <v>40.709999999999994</v>
      </c>
      <c r="I175" s="19">
        <f t="shared" si="80"/>
        <v>117.25</v>
      </c>
      <c r="J175" s="19">
        <f t="shared" si="80"/>
        <v>1028.42</v>
      </c>
      <c r="K175" s="25"/>
      <c r="L175" s="19">
        <f t="shared" ref="L175" si="81">SUM(L166:L174)</f>
        <v>98.000000000000014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1565</v>
      </c>
      <c r="G176" s="32">
        <f t="shared" ref="G176" si="82">G165+G175</f>
        <v>60.110000000000014</v>
      </c>
      <c r="H176" s="32">
        <f t="shared" ref="H176" si="83">H165+H175</f>
        <v>52.249999999999993</v>
      </c>
      <c r="I176" s="32">
        <f t="shared" ref="I176" si="84">I165+I175</f>
        <v>198.22</v>
      </c>
      <c r="J176" s="32">
        <f t="shared" ref="J176:L176" si="85">J165+J175</f>
        <v>1567.56</v>
      </c>
      <c r="K176" s="32"/>
      <c r="L176" s="32">
        <f t="shared" si="85"/>
        <v>176.3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9" t="s">
        <v>66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42</v>
      </c>
      <c r="L177" s="40">
        <v>47.65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82</v>
      </c>
      <c r="F179" s="43">
        <v>205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55" t="s">
        <v>23</v>
      </c>
      <c r="E181" s="42" t="s">
        <v>56</v>
      </c>
      <c r="F181" s="43">
        <v>200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79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5">
      <c r="A186" s="23"/>
      <c r="B186" s="15"/>
      <c r="C186" s="11"/>
      <c r="D186" s="7" t="s">
        <v>26</v>
      </c>
      <c r="E186" s="42" t="s">
        <v>67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>
      <c r="A187" s="23"/>
      <c r="B187" s="15"/>
      <c r="C187" s="11"/>
      <c r="D187" s="7" t="s">
        <v>27</v>
      </c>
      <c r="E187" s="42" t="s">
        <v>52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2.25</v>
      </c>
    </row>
    <row r="191" spans="1:12" ht="15">
      <c r="A191" s="23"/>
      <c r="B191" s="15"/>
      <c r="C191" s="11"/>
      <c r="D191" s="7" t="s">
        <v>31</v>
      </c>
      <c r="E191" s="42" t="s">
        <v>45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2.76</v>
      </c>
    </row>
    <row r="192" spans="1:12" ht="15">
      <c r="A192" s="23"/>
      <c r="B192" s="15"/>
      <c r="C192" s="11"/>
      <c r="D192" s="52" t="s">
        <v>61</v>
      </c>
      <c r="E192" s="42" t="s">
        <v>63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4.04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98.000000000000014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1425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1506.6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53.537000000000013</v>
      </c>
      <c r="H196" s="34">
        <f t="shared" si="94"/>
        <v>55.119299999999996</v>
      </c>
      <c r="I196" s="34">
        <f t="shared" si="94"/>
        <v>184.47639999999998</v>
      </c>
      <c r="J196" s="34">
        <f t="shared" si="94"/>
        <v>1487.2079999999999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2025-03-09T07:37:37Z</dcterms:modified>
</cp:coreProperties>
</file>